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" sheetId="3" r:id="rId1"/>
  </sheets>
  <definedNames>
    <definedName name="_xlnm.Print_Area" localSheetId="0">Расходы!$A$1:$E$87</definedName>
  </definedNames>
  <calcPr calcId="125725"/>
</workbook>
</file>

<file path=xl/calcChain.xml><?xml version="1.0" encoding="utf-8"?>
<calcChain xmlns="http://schemas.openxmlformats.org/spreadsheetml/2006/main">
  <c r="E5" i="3"/>
  <c r="E20"/>
  <c r="E48"/>
  <c r="E47" s="1"/>
  <c r="E46" s="1"/>
  <c r="E37" s="1"/>
  <c r="E77" l="1"/>
  <c r="E67"/>
  <c r="E62"/>
  <c r="E19"/>
  <c r="E54"/>
  <c r="E53" s="1"/>
  <c r="E58"/>
  <c r="E17" l="1"/>
  <c r="E16" s="1"/>
  <c r="E42" l="1"/>
  <c r="E41" s="1"/>
  <c r="E35"/>
  <c r="E34" s="1"/>
  <c r="E33" s="1"/>
  <c r="E32" s="1"/>
  <c r="E31" s="1"/>
  <c r="E30" l="1"/>
  <c r="E57" l="1"/>
  <c r="E56"/>
  <c r="E25" l="1"/>
  <c r="E15" s="1"/>
  <c r="E14" s="1"/>
  <c r="E13" s="1"/>
  <c r="E72"/>
  <c r="E69"/>
  <c r="E44" l="1"/>
  <c r="E23"/>
  <c r="E9" l="1"/>
  <c r="E8" s="1"/>
  <c r="E81"/>
  <c r="E80" s="1"/>
  <c r="E76"/>
  <c r="E27"/>
  <c r="E26"/>
  <c r="E71"/>
  <c r="E61" s="1"/>
  <c r="E60" s="1"/>
  <c r="E52" s="1"/>
  <c r="E50" s="1"/>
  <c r="E74" l="1"/>
  <c r="E75"/>
  <c r="E6"/>
  <c r="E79"/>
  <c r="E82"/>
  <c r="E10"/>
  <c r="E11"/>
  <c r="E40"/>
  <c r="E38" s="1"/>
</calcChain>
</file>

<file path=xl/sharedStrings.xml><?xml version="1.0" encoding="utf-8"?>
<sst xmlns="http://schemas.openxmlformats.org/spreadsheetml/2006/main" count="218" uniqueCount="110">
  <si>
    <t>ВСЕГО</t>
  </si>
  <si>
    <t>Наименование</t>
  </si>
  <si>
    <t>РзПз</t>
  </si>
  <si>
    <t>ЦС</t>
  </si>
  <si>
    <t>ВР</t>
  </si>
  <si>
    <t>Общегосударственные вопросы</t>
  </si>
  <si>
    <t>Непрограммные расходы</t>
  </si>
  <si>
    <t>Функционирование  высшего должностного лица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</si>
  <si>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</si>
  <si>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</si>
  <si>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</si>
  <si>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</si>
  <si>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</si>
  <si>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</si>
  <si>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</si>
  <si>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</si>
  <si>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</si>
  <si>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</si>
  <si>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</si>
  <si>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«Дорожное хозяйство</t>
  </si>
  <si>
    <t>(дорожные фонды)»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</si>
  <si>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</si>
  <si>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</si>
  <si>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</si>
  <si>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Коммунальное хозяйство</t>
  </si>
  <si>
    <t>Основное мероприятие «Подготовка объектов коммунального хозяйства к работе в осенне-зимний период»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</si>
  <si>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</si>
  <si>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</si>
  <si>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</si>
  <si>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</si>
  <si>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</si>
  <si>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</si>
  <si>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</si>
  <si>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</si>
  <si>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</si>
  <si>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</si>
  <si>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</si>
  <si>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</si>
  <si>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</si>
  <si>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</si>
  <si>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</si>
  <si>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</si>
  <si>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</si>
  <si>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</si>
  <si>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</si>
  <si>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</si>
  <si>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</si>
  <si>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</si>
  <si>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</si>
  <si>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</si>
  <si>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</si>
  <si>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0502</t>
  </si>
  <si>
    <t>0503</t>
  </si>
  <si>
    <t>20 1 01 74040</t>
  </si>
  <si>
    <t>0605</t>
  </si>
  <si>
    <t>99 0 00 74040</t>
  </si>
  <si>
    <t>1001</t>
  </si>
  <si>
    <t>99 0 00 74000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</si>
  <si>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</si>
  <si>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0600</t>
  </si>
  <si>
    <t>Другие вопросы в области охраны окружающей среды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</si>
  <si>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</si>
  <si>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1000</t>
  </si>
  <si>
    <t>Пенсионное обеспечение</t>
  </si>
  <si>
    <t>Иные безвозмездные и безвозвратные перечисления</t>
  </si>
  <si>
    <t>Межбюджетные трансферты</t>
  </si>
  <si>
    <t>21 1 02 00000</t>
  </si>
  <si>
    <t>Другие вопросы в области жилищно-коммунального хозяйства</t>
  </si>
  <si>
    <t>Реализация проектов развития общественной инфраструктуры, основанных на местных инициативах, за счет средств бюджетов</t>
  </si>
  <si>
    <t>Охрана окружающей среды</t>
  </si>
  <si>
    <t>Социальная политика</t>
  </si>
  <si>
    <t>21 1 03 06400</t>
  </si>
  <si>
    <t>Организация и содержание мест захоронения</t>
  </si>
  <si>
    <t>21 1 03 S2471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</si>
  <si>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</si>
  <si>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</si>
  <si>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</si>
  <si>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</si>
  <si>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21 1 04 74040</t>
  </si>
  <si>
    <t>Основное мероприятие "Обеспечение мер пожарной безопасностина территории населенных пунктов"</t>
  </si>
  <si>
    <t>21 0 00 00000</t>
  </si>
  <si>
    <t>21 1 04 00000</t>
  </si>
  <si>
    <t>Подпрограмма "Муниципальные программы сельских поселений по жилищно-коммунальному хозяйству"</t>
  </si>
  <si>
    <t>0501</t>
  </si>
  <si>
    <t>21 1 01 00000</t>
  </si>
  <si>
    <t xml:space="preserve">21 1 01 03610 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</si>
  <si>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</si>
  <si>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</si>
  <si>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Муниципальные программы сельских поселений по жилищно-коммунальному хозяйству</t>
  </si>
  <si>
    <t>0505</t>
  </si>
  <si>
    <t>Муниципальная программа «Модернизация и реформирование жилищно-коммунального хозяйства сельского поселения Трунтаишевский сельсовет муниципального района  Альшеевский  район Республики Башкортостан»</t>
  </si>
  <si>
    <t>Муниципальная программа «Развитие автомобильных дорог общего пользования местного значения сельского поселения Трунтаишевский  сельсовет муниципального района  Альшеевский  район Республики Башкортостан»</t>
  </si>
  <si>
    <t xml:space="preserve">Распределение бюджетных ассигнований 
сельского поселения  Трунтаишевский сельсовет муниципального района Альшеевский район Республики Башкортостан  на 2022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</si>
  <si>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Муниципальные программы сельских поселений "Стимулирование развития жилищного строительства на территории сельского поселения</t>
  </si>
  <si>
    <t>0412</t>
  </si>
  <si>
    <t>Другие вопросы в области национальной экономики</t>
  </si>
  <si>
    <t>17 1 01 00000</t>
  </si>
  <si>
    <t>Проведение работ по землеустройству</t>
  </si>
  <si>
    <t>17 1 01 03330</t>
  </si>
  <si>
    <t>21 1 02 03560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</si>
  <si>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</si>
  <si>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</si>
  <si>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</si>
  <si>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</si>
  <si>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</si>
  <si>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</si>
  <si>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</si>
  <si>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</si>
  <si>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</si>
  <si>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>Приложение 3 
к решению  Совета сельского поселения  
Трунтаишевский сельсовет муниципального района
 Альшеевский район Республики Башкортостан 
от 22 декабря 2021 года № 96 
"О бюджете сельского поселения Трунтаишевский 
сельсовет  муниципального района 
Альшеевский район Республики Башкортостан
 на 2022 год и на плановый период 2023 и 2024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</si>
</sst>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49" fontId="0" fillId="0" borderId="0" xfId="0" applyNumberFormat="1"/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" fontId="0" fillId="0" borderId="0" xfId="0" applyNumberFormat="1"/>
    <xf numFmtId="4" fontId="0" fillId="2" borderId="0" xfId="0" applyNumberFormat="1" applyFill="1"/>
    <xf numFmtId="4" fontId="4" fillId="2" borderId="4" xfId="0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justify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3" fillId="2" borderId="6" xfId="0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view="pageBreakPreview" zoomScale="85" zoomScaleSheetLayoutView="85" workbookViewId="0">
      <selection sqref="A1:E1"/>
    </sheetView>
  </sheetViews>
  <sheetFormatPr defaultRowHeight="15"/>
  <cols>
    <col min="1" max="1" width="55.140625" style="11" customWidth="1"/>
    <col min="2" max="2" width="9.7109375" style="3" customWidth="1"/>
    <col min="3" max="3" width="19.5703125" customWidth="1"/>
    <col min="4" max="4" width="8" customWidth="1"/>
    <col min="5" max="5" width="16.5703125" style="16" customWidth="1"/>
    <col min="6" max="6" width="11.7109375" bestFit="1" customWidth="1"/>
  </cols>
  <sheetData>
    <row r="1" spans="1:6" ht="179.25" customHeight="1">
      <c r="A1" s="50" t="s">
        <v>109</v>
      </c>
      <c r="B1" s="50"/>
      <c r="C1" s="50"/>
      <c r="D1" s="50"/>
      <c r="E1" s="50"/>
    </row>
    <row r="2" spans="1:6" ht="108.75" customHeight="1">
      <c r="A2" s="51" t="s">
        <v>92</v>
      </c>
      <c r="B2" s="51"/>
      <c r="C2" s="51"/>
      <c r="D2" s="51"/>
      <c r="E2" s="51"/>
    </row>
    <row r="3" spans="1:6" ht="15.75" thickBot="1">
      <c r="D3" s="15"/>
    </row>
    <row r="4" spans="1:6" ht="19.5" thickBot="1">
      <c r="A4" s="4" t="s">
        <v>1</v>
      </c>
      <c r="B4" s="12" t="s">
        <v>2</v>
      </c>
      <c r="C4" s="6" t="s">
        <v>3</v>
      </c>
      <c r="D4" s="6" t="s">
        <v>4</v>
      </c>
      <c r="E4" s="17" t="s">
        <v>41</v>
      </c>
    </row>
    <row r="5" spans="1:6" ht="17.25" customHeight="1" thickBot="1">
      <c r="A5" s="32" t="s">
        <v>0</v>
      </c>
      <c r="B5" s="13"/>
      <c r="C5" s="2"/>
      <c r="D5" s="2"/>
      <c r="E5" s="37">
        <f>E8+E13+E37+E50</f>
        <v>3279000</v>
      </c>
      <c r="F5" s="15"/>
    </row>
    <row r="6" spans="1:6" hidden="1">
      <c r="A6" s="52" t="s">
        <v>5</v>
      </c>
      <c r="B6" s="54" t="s">
        <v>42</v>
      </c>
      <c r="C6" s="56"/>
      <c r="D6" s="46"/>
      <c r="E6" s="58">
        <f>E16+E19+E9</f>
        <v>2140000</v>
      </c>
    </row>
    <row r="7" spans="1:6" ht="7.5" hidden="1" customHeight="1" thickBot="1">
      <c r="A7" s="53"/>
      <c r="B7" s="55"/>
      <c r="C7" s="57"/>
      <c r="D7" s="47"/>
      <c r="E7" s="59"/>
    </row>
    <row r="8" spans="1:6" ht="19.5" thickBot="1">
      <c r="A8" s="42" t="s">
        <v>6</v>
      </c>
      <c r="B8" s="14" t="s">
        <v>42</v>
      </c>
      <c r="C8" s="5"/>
      <c r="D8" s="5"/>
      <c r="E8" s="37">
        <f>E9</f>
        <v>10000</v>
      </c>
    </row>
    <row r="9" spans="1:6" ht="19.5" thickBot="1">
      <c r="A9" s="1" t="s">
        <v>13</v>
      </c>
      <c r="B9" s="14" t="s">
        <v>45</v>
      </c>
      <c r="C9" s="5" t="s">
        <v>30</v>
      </c>
      <c r="D9" s="43"/>
      <c r="E9" s="37">
        <f>E12</f>
        <v>10000</v>
      </c>
    </row>
    <row r="10" spans="1:6" ht="19.5" thickBot="1">
      <c r="A10" s="7" t="s">
        <v>6</v>
      </c>
      <c r="B10" s="13" t="s">
        <v>45</v>
      </c>
      <c r="C10" s="2" t="s">
        <v>30</v>
      </c>
      <c r="D10" s="9"/>
      <c r="E10" s="38">
        <f>E9</f>
        <v>10000</v>
      </c>
    </row>
    <row r="11" spans="1:6" ht="19.5" thickBot="1">
      <c r="A11" s="8" t="s">
        <v>14</v>
      </c>
      <c r="B11" s="13" t="s">
        <v>45</v>
      </c>
      <c r="C11" s="2" t="s">
        <v>32</v>
      </c>
      <c r="D11" s="9"/>
      <c r="E11" s="38">
        <f>E9</f>
        <v>10000</v>
      </c>
    </row>
    <row r="12" spans="1:6" ht="19.5" thickBot="1">
      <c r="A12" s="8" t="s">
        <v>12</v>
      </c>
      <c r="B12" s="13" t="s">
        <v>45</v>
      </c>
      <c r="C12" s="2" t="s">
        <v>32</v>
      </c>
      <c r="D12" s="2">
        <v>800</v>
      </c>
      <c r="E12" s="38">
        <v>10000</v>
      </c>
    </row>
    <row r="13" spans="1:6" ht="93" customHeight="1" thickBot="1">
      <c r="A13" s="1" t="s">
        <v>100</v>
      </c>
      <c r="B13" s="14"/>
      <c r="C13" s="5" t="s">
        <v>101</v>
      </c>
      <c r="D13" s="5"/>
      <c r="E13" s="37">
        <f>E14</f>
        <v>2219000</v>
      </c>
    </row>
    <row r="14" spans="1:6" ht="84.75" customHeight="1" thickBot="1">
      <c r="A14" s="8" t="s">
        <v>102</v>
      </c>
      <c r="B14" s="13"/>
      <c r="C14" s="2" t="s">
        <v>103</v>
      </c>
      <c r="D14" s="2"/>
      <c r="E14" s="38">
        <f>E15</f>
        <v>2219000</v>
      </c>
    </row>
    <row r="15" spans="1:6" ht="38.25" thickBot="1">
      <c r="A15" s="7" t="s">
        <v>104</v>
      </c>
      <c r="B15" s="13"/>
      <c r="C15" s="2" t="s">
        <v>105</v>
      </c>
      <c r="D15" s="2"/>
      <c r="E15" s="38">
        <f>E16+E19+E25</f>
        <v>2219000</v>
      </c>
    </row>
    <row r="16" spans="1:6" ht="38.25" thickBot="1">
      <c r="A16" s="7" t="s">
        <v>7</v>
      </c>
      <c r="B16" s="13" t="s">
        <v>43</v>
      </c>
      <c r="C16" s="5"/>
      <c r="D16" s="2"/>
      <c r="E16" s="38">
        <f>E17</f>
        <v>678000</v>
      </c>
    </row>
    <row r="17" spans="1:5" ht="19.5" thickBot="1">
      <c r="A17" s="7" t="s">
        <v>8</v>
      </c>
      <c r="B17" s="13" t="s">
        <v>43</v>
      </c>
      <c r="C17" s="2" t="s">
        <v>106</v>
      </c>
      <c r="D17" s="2"/>
      <c r="E17" s="38">
        <f>E18</f>
        <v>678000</v>
      </c>
    </row>
    <row r="18" spans="1:5" ht="60" customHeight="1" thickBot="1">
      <c r="A18" s="7" t="s">
        <v>9</v>
      </c>
      <c r="B18" s="13" t="s">
        <v>43</v>
      </c>
      <c r="C18" s="2" t="s">
        <v>106</v>
      </c>
      <c r="D18" s="2">
        <v>100</v>
      </c>
      <c r="E18" s="38">
        <v>678000</v>
      </c>
    </row>
    <row r="19" spans="1:5" ht="19.5" thickBot="1">
      <c r="A19" s="7" t="s">
        <v>10</v>
      </c>
      <c r="B19" s="13" t="s">
        <v>44</v>
      </c>
      <c r="C19" s="5"/>
      <c r="D19" s="2"/>
      <c r="E19" s="38">
        <f>E20+E21+E22+E24</f>
        <v>1452000</v>
      </c>
    </row>
    <row r="20" spans="1:5" ht="62.25" customHeight="1" thickBot="1">
      <c r="A20" s="7" t="s">
        <v>9</v>
      </c>
      <c r="B20" s="13" t="s">
        <v>44</v>
      </c>
      <c r="C20" s="2" t="s">
        <v>107</v>
      </c>
      <c r="D20" s="2">
        <v>100</v>
      </c>
      <c r="E20" s="38">
        <f>807000+244000+2000</f>
        <v>1053000</v>
      </c>
    </row>
    <row r="21" spans="1:5" ht="38.25" thickBot="1">
      <c r="A21" s="7" t="s">
        <v>11</v>
      </c>
      <c r="B21" s="13" t="s">
        <v>44</v>
      </c>
      <c r="C21" s="2" t="s">
        <v>107</v>
      </c>
      <c r="D21" s="2">
        <v>200</v>
      </c>
      <c r="E21" s="38">
        <v>395600</v>
      </c>
    </row>
    <row r="22" spans="1:5" ht="21.75" customHeight="1" thickBot="1">
      <c r="A22" s="7" t="s">
        <v>12</v>
      </c>
      <c r="B22" s="13" t="s">
        <v>44</v>
      </c>
      <c r="C22" s="2" t="s">
        <v>107</v>
      </c>
      <c r="D22" s="2">
        <v>800</v>
      </c>
      <c r="E22" s="38">
        <v>3400</v>
      </c>
    </row>
    <row r="23" spans="1:5" ht="65.25" hidden="1" customHeight="1" thickBot="1">
      <c r="A23" s="7" t="s">
        <v>58</v>
      </c>
      <c r="B23" s="13" t="s">
        <v>44</v>
      </c>
      <c r="C23" s="2" t="s">
        <v>31</v>
      </c>
      <c r="D23" s="2"/>
      <c r="E23" s="38">
        <f>E24</f>
        <v>0</v>
      </c>
    </row>
    <row r="24" spans="1:5" ht="38.25" hidden="1" thickBot="1">
      <c r="A24" s="7" t="s">
        <v>11</v>
      </c>
      <c r="B24" s="13" t="s">
        <v>44</v>
      </c>
      <c r="C24" s="2" t="s">
        <v>31</v>
      </c>
      <c r="D24" s="2">
        <v>200</v>
      </c>
      <c r="E24" s="38"/>
    </row>
    <row r="25" spans="1:5" ht="19.5" thickBot="1">
      <c r="A25" s="1" t="s">
        <v>15</v>
      </c>
      <c r="B25" s="14" t="s">
        <v>46</v>
      </c>
      <c r="C25" s="5"/>
      <c r="D25" s="5"/>
      <c r="E25" s="37">
        <f>E28+E29</f>
        <v>89000</v>
      </c>
    </row>
    <row r="26" spans="1:5" ht="21" customHeight="1" thickBot="1">
      <c r="A26" s="8" t="s">
        <v>16</v>
      </c>
      <c r="B26" s="13" t="s">
        <v>47</v>
      </c>
      <c r="C26" s="2"/>
      <c r="D26" s="2"/>
      <c r="E26" s="38">
        <f>E25</f>
        <v>89000</v>
      </c>
    </row>
    <row r="27" spans="1:5" ht="57" thickBot="1">
      <c r="A27" s="8" t="s">
        <v>17</v>
      </c>
      <c r="B27" s="13" t="s">
        <v>47</v>
      </c>
      <c r="C27" s="2" t="s">
        <v>108</v>
      </c>
      <c r="D27" s="2"/>
      <c r="E27" s="38">
        <f>E28+E29</f>
        <v>89000</v>
      </c>
    </row>
    <row r="28" spans="1:5" ht="52.5" customHeight="1" thickBot="1">
      <c r="A28" s="8" t="s">
        <v>9</v>
      </c>
      <c r="B28" s="13" t="s">
        <v>47</v>
      </c>
      <c r="C28" s="2" t="s">
        <v>108</v>
      </c>
      <c r="D28" s="2">
        <v>100</v>
      </c>
      <c r="E28" s="38">
        <v>83000</v>
      </c>
    </row>
    <row r="29" spans="1:5" ht="36" customHeight="1" thickBot="1">
      <c r="A29" s="7" t="s">
        <v>11</v>
      </c>
      <c r="B29" s="13" t="s">
        <v>47</v>
      </c>
      <c r="C29" s="2" t="s">
        <v>108</v>
      </c>
      <c r="D29" s="2">
        <v>200</v>
      </c>
      <c r="E29" s="38">
        <v>6000</v>
      </c>
    </row>
    <row r="30" spans="1:5" ht="38.25" hidden="1" thickBot="1">
      <c r="A30" s="27" t="s">
        <v>75</v>
      </c>
      <c r="B30" s="30" t="s">
        <v>77</v>
      </c>
      <c r="C30" s="31"/>
      <c r="D30" s="31"/>
      <c r="E30" s="39">
        <f>E36</f>
        <v>0</v>
      </c>
    </row>
    <row r="31" spans="1:5" ht="94.5" hidden="1" customHeight="1" thickBot="1">
      <c r="A31" s="7" t="s">
        <v>90</v>
      </c>
      <c r="B31" s="20" t="s">
        <v>77</v>
      </c>
      <c r="C31" s="4" t="s">
        <v>80</v>
      </c>
      <c r="D31" s="4"/>
      <c r="E31" s="40">
        <f>E32</f>
        <v>0</v>
      </c>
    </row>
    <row r="32" spans="1:5" ht="57" hidden="1" thickBot="1">
      <c r="A32" s="7" t="s">
        <v>82</v>
      </c>
      <c r="B32" s="20" t="s">
        <v>77</v>
      </c>
      <c r="C32" s="4" t="s">
        <v>36</v>
      </c>
      <c r="D32" s="4"/>
      <c r="E32" s="40">
        <f>E33</f>
        <v>0</v>
      </c>
    </row>
    <row r="33" spans="1:5" ht="37.5" hidden="1" customHeight="1" thickBot="1">
      <c r="A33" s="7" t="s">
        <v>79</v>
      </c>
      <c r="B33" s="20" t="s">
        <v>77</v>
      </c>
      <c r="C33" s="4" t="s">
        <v>81</v>
      </c>
      <c r="D33" s="4"/>
      <c r="E33" s="40">
        <f>E34</f>
        <v>0</v>
      </c>
    </row>
    <row r="34" spans="1:5" ht="19.5" hidden="1" thickBot="1">
      <c r="A34" s="28" t="s">
        <v>76</v>
      </c>
      <c r="B34" s="20" t="s">
        <v>74</v>
      </c>
      <c r="C34" s="4" t="s">
        <v>81</v>
      </c>
      <c r="D34" s="4"/>
      <c r="E34" s="40">
        <f>E35</f>
        <v>0</v>
      </c>
    </row>
    <row r="35" spans="1:5" ht="112.5" hidden="1" customHeight="1" thickBot="1">
      <c r="A35" s="28" t="s">
        <v>61</v>
      </c>
      <c r="B35" s="20" t="s">
        <v>74</v>
      </c>
      <c r="C35" s="4" t="s">
        <v>78</v>
      </c>
      <c r="D35" s="4"/>
      <c r="E35" s="40">
        <f>E36</f>
        <v>0</v>
      </c>
    </row>
    <row r="36" spans="1:5" ht="38.25" hidden="1" thickBot="1">
      <c r="A36" s="29" t="s">
        <v>11</v>
      </c>
      <c r="B36" s="20" t="s">
        <v>74</v>
      </c>
      <c r="C36" s="4" t="s">
        <v>78</v>
      </c>
      <c r="D36" s="4">
        <v>200</v>
      </c>
      <c r="E36" s="41"/>
    </row>
    <row r="37" spans="1:5" ht="19.5" thickBot="1">
      <c r="A37" s="32" t="s">
        <v>18</v>
      </c>
      <c r="B37" s="14" t="s">
        <v>48</v>
      </c>
      <c r="C37" s="5"/>
      <c r="D37" s="2"/>
      <c r="E37" s="37">
        <f>E43+E45+E46</f>
        <v>220000</v>
      </c>
    </row>
    <row r="38" spans="1:5" ht="18.75">
      <c r="A38" s="10" t="s">
        <v>19</v>
      </c>
      <c r="B38" s="44" t="s">
        <v>49</v>
      </c>
      <c r="C38" s="46"/>
      <c r="D38" s="46"/>
      <c r="E38" s="48">
        <f>E40+E46</f>
        <v>220000</v>
      </c>
    </row>
    <row r="39" spans="1:5" ht="19.5" thickBot="1">
      <c r="A39" s="7" t="s">
        <v>20</v>
      </c>
      <c r="B39" s="45"/>
      <c r="C39" s="47"/>
      <c r="D39" s="47"/>
      <c r="E39" s="49"/>
    </row>
    <row r="40" spans="1:5" ht="113.25" thickBot="1">
      <c r="A40" s="7" t="s">
        <v>91</v>
      </c>
      <c r="B40" s="13" t="s">
        <v>49</v>
      </c>
      <c r="C40" s="2" t="s">
        <v>33</v>
      </c>
      <c r="D40" s="2"/>
      <c r="E40" s="38">
        <f>E41</f>
        <v>170000</v>
      </c>
    </row>
    <row r="41" spans="1:5" ht="75.75" thickBot="1">
      <c r="A41" s="7" t="s">
        <v>21</v>
      </c>
      <c r="B41" s="13" t="s">
        <v>49</v>
      </c>
      <c r="C41" s="2" t="s">
        <v>34</v>
      </c>
      <c r="D41" s="2"/>
      <c r="E41" s="38">
        <f>E42</f>
        <v>170000</v>
      </c>
    </row>
    <row r="42" spans="1:5" ht="55.5" customHeight="1" thickBot="1">
      <c r="A42" s="7" t="s">
        <v>22</v>
      </c>
      <c r="B42" s="13" t="s">
        <v>49</v>
      </c>
      <c r="C42" s="2" t="s">
        <v>35</v>
      </c>
      <c r="D42" s="2"/>
      <c r="E42" s="38">
        <f>E43</f>
        <v>170000</v>
      </c>
    </row>
    <row r="43" spans="1:5" ht="38.25" thickBot="1">
      <c r="A43" s="7" t="s">
        <v>11</v>
      </c>
      <c r="B43" s="13" t="s">
        <v>49</v>
      </c>
      <c r="C43" s="2" t="s">
        <v>35</v>
      </c>
      <c r="D43" s="2">
        <v>200</v>
      </c>
      <c r="E43" s="38">
        <v>170000</v>
      </c>
    </row>
    <row r="44" spans="1:5" ht="75.75" hidden="1" thickBot="1">
      <c r="A44" s="7" t="s">
        <v>22</v>
      </c>
      <c r="B44" s="13" t="s">
        <v>49</v>
      </c>
      <c r="C44" s="2" t="s">
        <v>53</v>
      </c>
      <c r="D44" s="2"/>
      <c r="E44" s="38">
        <f>E45</f>
        <v>0</v>
      </c>
    </row>
    <row r="45" spans="1:5" ht="38.25" hidden="1" thickBot="1">
      <c r="A45" s="22" t="s">
        <v>11</v>
      </c>
      <c r="B45" s="13" t="s">
        <v>49</v>
      </c>
      <c r="C45" s="2" t="s">
        <v>53</v>
      </c>
      <c r="D45" s="2">
        <v>200</v>
      </c>
      <c r="E45" s="38"/>
    </row>
    <row r="46" spans="1:5" ht="60.75" customHeight="1" thickBot="1">
      <c r="A46" s="7" t="s">
        <v>93</v>
      </c>
      <c r="B46" s="13" t="s">
        <v>94</v>
      </c>
      <c r="C46" s="2"/>
      <c r="D46" s="2"/>
      <c r="E46" s="38">
        <f>E47</f>
        <v>50000</v>
      </c>
    </row>
    <row r="47" spans="1:5" ht="38.25" thickBot="1">
      <c r="A47" s="7" t="s">
        <v>95</v>
      </c>
      <c r="B47" s="13" t="s">
        <v>94</v>
      </c>
      <c r="C47" s="2" t="s">
        <v>96</v>
      </c>
      <c r="D47" s="2"/>
      <c r="E47" s="38">
        <f>E48</f>
        <v>50000</v>
      </c>
    </row>
    <row r="48" spans="1:5" ht="19.5" thickBot="1">
      <c r="A48" s="7" t="s">
        <v>97</v>
      </c>
      <c r="B48" s="13" t="s">
        <v>94</v>
      </c>
      <c r="C48" s="2" t="s">
        <v>98</v>
      </c>
      <c r="D48" s="2"/>
      <c r="E48" s="38">
        <f>E49</f>
        <v>50000</v>
      </c>
    </row>
    <row r="49" spans="1:6" ht="38.25" thickBot="1">
      <c r="A49" s="22" t="s">
        <v>11</v>
      </c>
      <c r="B49" s="13" t="s">
        <v>94</v>
      </c>
      <c r="C49" s="2" t="s">
        <v>98</v>
      </c>
      <c r="D49" s="2">
        <v>200</v>
      </c>
      <c r="E49" s="38">
        <v>50000</v>
      </c>
    </row>
    <row r="50" spans="1:6" ht="23.25" customHeight="1" thickBot="1">
      <c r="A50" s="35" t="s">
        <v>23</v>
      </c>
      <c r="B50" s="30" t="s">
        <v>50</v>
      </c>
      <c r="C50" s="36"/>
      <c r="D50" s="4"/>
      <c r="E50" s="39">
        <f>E52</f>
        <v>830000</v>
      </c>
    </row>
    <row r="51" spans="1:6" ht="96.75" customHeight="1" thickBot="1">
      <c r="A51" s="7" t="s">
        <v>90</v>
      </c>
      <c r="B51" s="13" t="s">
        <v>50</v>
      </c>
      <c r="C51" s="2" t="s">
        <v>36</v>
      </c>
      <c r="D51" s="2"/>
      <c r="E51" s="38"/>
    </row>
    <row r="52" spans="1:6" ht="45" customHeight="1" thickBot="1">
      <c r="A52" s="7" t="s">
        <v>88</v>
      </c>
      <c r="B52" s="13" t="s">
        <v>50</v>
      </c>
      <c r="C52" s="2" t="s">
        <v>36</v>
      </c>
      <c r="D52" s="2"/>
      <c r="E52" s="38">
        <f>E53+E56+E60</f>
        <v>830000</v>
      </c>
    </row>
    <row r="53" spans="1:6" ht="19.5" hidden="1" thickBot="1">
      <c r="A53" s="7" t="s">
        <v>86</v>
      </c>
      <c r="B53" s="13" t="s">
        <v>83</v>
      </c>
      <c r="C53" s="2" t="s">
        <v>84</v>
      </c>
      <c r="D53" s="2"/>
      <c r="E53" s="38">
        <f>E54</f>
        <v>0</v>
      </c>
    </row>
    <row r="54" spans="1:6" ht="63" hidden="1" customHeight="1" thickBot="1">
      <c r="A54" s="7" t="s">
        <v>87</v>
      </c>
      <c r="B54" s="13" t="s">
        <v>83</v>
      </c>
      <c r="C54" s="2" t="s">
        <v>85</v>
      </c>
      <c r="D54" s="2"/>
      <c r="E54" s="38">
        <f>E55</f>
        <v>0</v>
      </c>
    </row>
    <row r="55" spans="1:6" ht="37.5" hidden="1" customHeight="1" thickBot="1">
      <c r="A55" s="7" t="s">
        <v>11</v>
      </c>
      <c r="B55" s="13" t="s">
        <v>83</v>
      </c>
      <c r="C55" s="2" t="s">
        <v>85</v>
      </c>
      <c r="D55" s="2">
        <v>200</v>
      </c>
      <c r="E55" s="38"/>
    </row>
    <row r="56" spans="1:6" ht="19.5" hidden="1" thickBot="1">
      <c r="A56" s="7" t="s">
        <v>24</v>
      </c>
      <c r="B56" s="13" t="s">
        <v>51</v>
      </c>
      <c r="C56" s="2" t="s">
        <v>36</v>
      </c>
      <c r="D56" s="2"/>
      <c r="E56" s="38">
        <f>E59</f>
        <v>30000</v>
      </c>
    </row>
    <row r="57" spans="1:6" ht="57" hidden="1" thickBot="1">
      <c r="A57" s="7" t="s">
        <v>25</v>
      </c>
      <c r="B57" s="13" t="s">
        <v>51</v>
      </c>
      <c r="C57" s="2" t="s">
        <v>66</v>
      </c>
      <c r="D57" s="2"/>
      <c r="E57" s="38">
        <f>E59</f>
        <v>30000</v>
      </c>
    </row>
    <row r="58" spans="1:6" ht="21.75" customHeight="1" thickBot="1">
      <c r="A58" s="7" t="s">
        <v>26</v>
      </c>
      <c r="B58" s="13" t="s">
        <v>51</v>
      </c>
      <c r="C58" s="2" t="s">
        <v>99</v>
      </c>
      <c r="D58" s="2"/>
      <c r="E58" s="38">
        <f>E59</f>
        <v>30000</v>
      </c>
    </row>
    <row r="59" spans="1:6" ht="38.25" thickBot="1">
      <c r="A59" s="7" t="s">
        <v>11</v>
      </c>
      <c r="B59" s="13" t="s">
        <v>51</v>
      </c>
      <c r="C59" s="2" t="s">
        <v>99</v>
      </c>
      <c r="D59" s="2">
        <v>200</v>
      </c>
      <c r="E59" s="38">
        <v>30000</v>
      </c>
    </row>
    <row r="60" spans="1:6" ht="19.5" thickBot="1">
      <c r="A60" s="7" t="s">
        <v>27</v>
      </c>
      <c r="B60" s="13" t="s">
        <v>52</v>
      </c>
      <c r="C60" s="2"/>
      <c r="D60" s="2"/>
      <c r="E60" s="38">
        <f>E61</f>
        <v>800000</v>
      </c>
    </row>
    <row r="61" spans="1:6" ht="45" customHeight="1" thickBot="1">
      <c r="A61" s="7" t="s">
        <v>28</v>
      </c>
      <c r="B61" s="13" t="s">
        <v>52</v>
      </c>
      <c r="C61" s="2" t="s">
        <v>37</v>
      </c>
      <c r="D61" s="2"/>
      <c r="E61" s="38">
        <f>E62+E67+E71</f>
        <v>800000</v>
      </c>
      <c r="F61" s="15"/>
    </row>
    <row r="62" spans="1:6" ht="38.25" thickBot="1">
      <c r="A62" s="7" t="s">
        <v>29</v>
      </c>
      <c r="B62" s="13" t="s">
        <v>52</v>
      </c>
      <c r="C62" s="2" t="s">
        <v>38</v>
      </c>
      <c r="D62" s="2"/>
      <c r="E62" s="38">
        <f>E63+E66</f>
        <v>300000</v>
      </c>
      <c r="F62" s="15"/>
    </row>
    <row r="63" spans="1:6" ht="40.5" customHeight="1" thickBot="1">
      <c r="A63" s="7" t="s">
        <v>11</v>
      </c>
      <c r="B63" s="13" t="s">
        <v>52</v>
      </c>
      <c r="C63" s="2" t="s">
        <v>38</v>
      </c>
      <c r="D63" s="2">
        <v>200</v>
      </c>
      <c r="E63" s="38">
        <v>300000</v>
      </c>
    </row>
    <row r="64" spans="1:6" ht="19.5" hidden="1" thickBot="1">
      <c r="A64" s="34" t="s">
        <v>72</v>
      </c>
      <c r="B64" s="13" t="s">
        <v>52</v>
      </c>
      <c r="C64" s="2" t="s">
        <v>71</v>
      </c>
      <c r="D64" s="2"/>
      <c r="E64" s="38"/>
    </row>
    <row r="65" spans="1:5" ht="15.75" hidden="1" customHeight="1" thickBot="1">
      <c r="A65" s="7" t="s">
        <v>11</v>
      </c>
      <c r="B65" s="13" t="s">
        <v>52</v>
      </c>
      <c r="C65" s="2" t="s">
        <v>71</v>
      </c>
      <c r="D65" s="2">
        <v>200</v>
      </c>
      <c r="E65" s="38"/>
    </row>
    <row r="66" spans="1:5" ht="24.75" hidden="1" customHeight="1" thickBot="1">
      <c r="A66" s="7" t="s">
        <v>12</v>
      </c>
      <c r="B66" s="13" t="s">
        <v>52</v>
      </c>
      <c r="C66" s="2" t="s">
        <v>38</v>
      </c>
      <c r="D66" s="2">
        <v>800</v>
      </c>
      <c r="E66" s="38"/>
    </row>
    <row r="67" spans="1:5" ht="16.5" hidden="1" customHeight="1" thickBot="1">
      <c r="A67" s="22" t="s">
        <v>58</v>
      </c>
      <c r="B67" s="13" t="s">
        <v>52</v>
      </c>
      <c r="C67" s="2" t="s">
        <v>39</v>
      </c>
      <c r="D67" s="2"/>
      <c r="E67" s="38">
        <f>E68</f>
        <v>0</v>
      </c>
    </row>
    <row r="68" spans="1:5" ht="14.25" hidden="1" customHeight="1" thickBot="1">
      <c r="A68" s="22" t="s">
        <v>11</v>
      </c>
      <c r="B68" s="13" t="s">
        <v>52</v>
      </c>
      <c r="C68" s="2" t="s">
        <v>39</v>
      </c>
      <c r="D68" s="2">
        <v>200</v>
      </c>
      <c r="E68" s="38">
        <v>0</v>
      </c>
    </row>
    <row r="69" spans="1:5" ht="18.75" hidden="1" customHeight="1" thickBot="1">
      <c r="A69" s="22" t="s">
        <v>68</v>
      </c>
      <c r="B69" s="13" t="s">
        <v>52</v>
      </c>
      <c r="C69" s="2" t="s">
        <v>73</v>
      </c>
      <c r="D69" s="2"/>
      <c r="E69" s="38">
        <f>E70</f>
        <v>0</v>
      </c>
    </row>
    <row r="70" spans="1:5" ht="28.5" hidden="1" customHeight="1" thickBot="1">
      <c r="A70" s="22" t="s">
        <v>11</v>
      </c>
      <c r="B70" s="13" t="s">
        <v>52</v>
      </c>
      <c r="C70" s="2" t="s">
        <v>73</v>
      </c>
      <c r="D70" s="2">
        <v>200</v>
      </c>
      <c r="E70" s="38"/>
    </row>
    <row r="71" spans="1:5" ht="57.75" customHeight="1" thickBot="1">
      <c r="A71" s="7" t="s">
        <v>22</v>
      </c>
      <c r="B71" s="13" t="s">
        <v>89</v>
      </c>
      <c r="C71" s="2" t="s">
        <v>40</v>
      </c>
      <c r="D71" s="2"/>
      <c r="E71" s="38">
        <f>E73</f>
        <v>500000</v>
      </c>
    </row>
    <row r="72" spans="1:5" ht="38.25" hidden="1" thickBot="1">
      <c r="A72" s="22" t="s">
        <v>67</v>
      </c>
      <c r="B72" s="13" t="s">
        <v>89</v>
      </c>
      <c r="C72" s="2" t="s">
        <v>40</v>
      </c>
      <c r="D72" s="2"/>
      <c r="E72" s="38">
        <f>E73</f>
        <v>500000</v>
      </c>
    </row>
    <row r="73" spans="1:5" ht="37.5" customHeight="1" thickBot="1">
      <c r="A73" s="7" t="s">
        <v>11</v>
      </c>
      <c r="B73" s="13" t="s">
        <v>89</v>
      </c>
      <c r="C73" s="2" t="s">
        <v>40</v>
      </c>
      <c r="D73" s="2">
        <v>200</v>
      </c>
      <c r="E73" s="38">
        <v>500000</v>
      </c>
    </row>
    <row r="74" spans="1:5" ht="19.5" hidden="1" thickBot="1">
      <c r="A74" s="24" t="s">
        <v>69</v>
      </c>
      <c r="B74" s="14" t="s">
        <v>59</v>
      </c>
      <c r="C74" s="2"/>
      <c r="D74" s="2"/>
      <c r="E74" s="18">
        <f>E76</f>
        <v>0</v>
      </c>
    </row>
    <row r="75" spans="1:5" ht="19.5" hidden="1" thickBot="1">
      <c r="A75" s="7" t="s">
        <v>6</v>
      </c>
      <c r="B75" s="13" t="s">
        <v>59</v>
      </c>
      <c r="C75" s="2" t="s">
        <v>30</v>
      </c>
      <c r="D75" s="2"/>
      <c r="E75" s="19">
        <f>E76</f>
        <v>0</v>
      </c>
    </row>
    <row r="76" spans="1:5" ht="38.25" hidden="1" thickBot="1">
      <c r="A76" s="22" t="s">
        <v>60</v>
      </c>
      <c r="B76" s="13" t="s">
        <v>54</v>
      </c>
      <c r="C76" s="2" t="s">
        <v>30</v>
      </c>
      <c r="D76" s="2"/>
      <c r="E76" s="19">
        <f>E78</f>
        <v>0</v>
      </c>
    </row>
    <row r="77" spans="1:5" ht="126" hidden="1" customHeight="1" thickBot="1">
      <c r="A77" s="25" t="s">
        <v>61</v>
      </c>
      <c r="B77" s="13" t="s">
        <v>54</v>
      </c>
      <c r="C77" s="2" t="s">
        <v>55</v>
      </c>
      <c r="D77" s="2"/>
      <c r="E77" s="19">
        <f>E78</f>
        <v>0</v>
      </c>
    </row>
    <row r="78" spans="1:5" ht="38.25" hidden="1" thickBot="1">
      <c r="A78" s="7" t="s">
        <v>11</v>
      </c>
      <c r="B78" s="13" t="s">
        <v>54</v>
      </c>
      <c r="C78" s="2" t="s">
        <v>55</v>
      </c>
      <c r="D78" s="2">
        <v>200</v>
      </c>
      <c r="E78" s="19"/>
    </row>
    <row r="79" spans="1:5" ht="19.5" hidden="1" thickBot="1">
      <c r="A79" s="24" t="s">
        <v>70</v>
      </c>
      <c r="B79" s="14" t="s">
        <v>62</v>
      </c>
      <c r="C79" s="2"/>
      <c r="D79" s="2"/>
      <c r="E79" s="18">
        <f>E81</f>
        <v>0</v>
      </c>
    </row>
    <row r="80" spans="1:5" ht="19.5" hidden="1" thickBot="1">
      <c r="A80" s="7" t="s">
        <v>6</v>
      </c>
      <c r="B80" s="13" t="s">
        <v>62</v>
      </c>
      <c r="C80" s="2" t="s">
        <v>30</v>
      </c>
      <c r="D80" s="2"/>
      <c r="E80" s="19">
        <f>E81</f>
        <v>0</v>
      </c>
    </row>
    <row r="81" spans="1:5" ht="19.5" hidden="1" thickBot="1">
      <c r="A81" s="22" t="s">
        <v>63</v>
      </c>
      <c r="B81" s="13" t="s">
        <v>56</v>
      </c>
      <c r="C81" s="2" t="s">
        <v>30</v>
      </c>
      <c r="D81" s="2"/>
      <c r="E81" s="19">
        <f>E83</f>
        <v>0</v>
      </c>
    </row>
    <row r="82" spans="1:5" ht="21.75" hidden="1" customHeight="1" thickBot="1">
      <c r="A82" s="23" t="s">
        <v>64</v>
      </c>
      <c r="B82" s="20">
        <v>1001</v>
      </c>
      <c r="C82" s="33" t="s">
        <v>57</v>
      </c>
      <c r="D82" s="4"/>
      <c r="E82" s="21">
        <f>E81</f>
        <v>0</v>
      </c>
    </row>
    <row r="83" spans="1:5" ht="19.5" hidden="1" thickBot="1">
      <c r="A83" s="23" t="s">
        <v>65</v>
      </c>
      <c r="B83" s="20">
        <v>1001</v>
      </c>
      <c r="C83" s="4" t="s">
        <v>57</v>
      </c>
      <c r="D83" s="4">
        <v>500</v>
      </c>
      <c r="E83" s="21"/>
    </row>
    <row r="84" spans="1:5">
      <c r="A84" s="26"/>
    </row>
  </sheetData>
  <mergeCells count="11">
    <mergeCell ref="B38:B39"/>
    <mergeCell ref="C38:C39"/>
    <mergeCell ref="D38:D39"/>
    <mergeCell ref="E38:E39"/>
    <mergeCell ref="A1:E1"/>
    <mergeCell ref="A2:E2"/>
    <mergeCell ref="A6:A7"/>
    <mergeCell ref="B6:B7"/>
    <mergeCell ref="C6:C7"/>
    <mergeCell ref="D6:D7"/>
    <mergeCell ref="E6:E7"/>
  </mergeCells>
  <pageMargins left="1.17" right="0.23622047244094491" top="0.39370078740157483" bottom="0.23622047244094491" header="0.31496062992125984" footer="0.23622047244094491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2021-12-28T07:05:39Z</dcterms:modified>
</cp:coreProperties>
</file>